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2025　大会要項完成版\19　第55回後藤杯予選会（ホープス・カブ）\"/>
    </mc:Choice>
  </mc:AlternateContent>
  <xr:revisionPtr revIDLastSave="0" documentId="13_ncr:1_{9245CDA7-0A1F-4C2E-BB2B-00A07C1882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ホープス男子" sheetId="22" r:id="rId1"/>
    <sheet name="②ホープス女子" sheetId="33" r:id="rId2"/>
    <sheet name="③カブ男子" sheetId="32" r:id="rId3"/>
    <sheet name="④カブ女子" sheetId="34" r:id="rId4"/>
  </sheets>
  <definedNames>
    <definedName name="_xlnm.Print_Area" localSheetId="0">①ホープス男子!$A$1:$I$39</definedName>
    <definedName name="_xlnm.Print_Area" localSheetId="1">②ホープス女子!$A$1:$I$39</definedName>
    <definedName name="_xlnm.Print_Area" localSheetId="2">③カブ男子!$A$1:$I$39</definedName>
    <definedName name="_xlnm.Print_Area" localSheetId="3">④カブ女子!$A$1:$I$39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4" l="1"/>
  <c r="G23" i="32"/>
  <c r="G23" i="33"/>
  <c r="G23" i="22"/>
  <c r="E32" i="34" l="1"/>
  <c r="G32" i="34" s="1"/>
  <c r="E32" i="22"/>
  <c r="G32" i="22" s="1"/>
  <c r="G14" i="34"/>
  <c r="C32" i="34" s="1"/>
  <c r="E32" i="33"/>
  <c r="G32" i="33" s="1"/>
  <c r="G14" i="33"/>
  <c r="C32" i="33" s="1"/>
  <c r="E32" i="32"/>
  <c r="G32" i="32" s="1"/>
  <c r="G14" i="32"/>
  <c r="C32" i="32" s="1"/>
  <c r="G14" i="22"/>
  <c r="C32" i="22" s="1"/>
</calcChain>
</file>

<file path=xl/sharedStrings.xml><?xml version="1.0" encoding="utf-8"?>
<sst xmlns="http://schemas.openxmlformats.org/spreadsheetml/2006/main" count="256" uniqueCount="43">
  <si>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</si>
  <si>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</si>
  <si>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</si>
  <si>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</si>
  <si>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</si>
  <si>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</si>
  <si>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</si>
  <si>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</si>
  <si>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</si>
  <si>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</si>
  <si>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</si>
  <si>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</si>
  <si>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</si>
  <si>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</si>
  <si>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</si>
  <si>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</si>
  <si>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</si>
  <si>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</si>
  <si>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</si>
  <si>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</si>
  <si>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</si>
  <si>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</si>
  <si>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</si>
  <si>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</si>
  <si>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</si>
  <si>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</si>
  <si>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</si>
  <si>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</si>
  <si>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</si>
  <si>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ホープス男子</t>
    <rPh sb="4" eb="6">
      <t>ダンシ</t>
    </rPh>
    <phoneticPr fontId="2"/>
  </si>
  <si>
    <t>カブ男子</t>
    <rPh sb="2" eb="4">
      <t>ダンシ</t>
    </rPh>
    <phoneticPr fontId="2"/>
  </si>
  <si>
    <t>カブ女子</t>
    <rPh sb="2" eb="4">
      <t>ジョシ</t>
    </rPh>
    <phoneticPr fontId="2"/>
  </si>
  <si>
    <t>ホープス女子</t>
    <rPh sb="4" eb="6">
      <t>ジョシ</t>
    </rPh>
    <phoneticPr fontId="2"/>
  </si>
  <si>
    <t>ホープス男子</t>
    <rPh sb="4" eb="5">
      <t>オトコ</t>
    </rPh>
    <rPh sb="5" eb="6">
      <t>コ</t>
    </rPh>
    <phoneticPr fontId="2"/>
  </si>
  <si>
    <t>ホープス女子</t>
    <rPh sb="4" eb="5">
      <t>オンナ</t>
    </rPh>
    <rPh sb="5" eb="6">
      <t>コ</t>
    </rPh>
    <phoneticPr fontId="2"/>
  </si>
  <si>
    <t>カブ男子</t>
    <rPh sb="2" eb="3">
      <t>オトコ</t>
    </rPh>
    <rPh sb="3" eb="4">
      <t>コ</t>
    </rPh>
    <phoneticPr fontId="2"/>
  </si>
  <si>
    <t>カブ女子</t>
    <rPh sb="2" eb="3">
      <t>オンナ</t>
    </rPh>
    <rPh sb="3" eb="4">
      <t>コ</t>
    </rPh>
    <phoneticPr fontId="2"/>
  </si>
  <si>
    <t>　　　</t>
    <phoneticPr fontId="2"/>
  </si>
  <si>
    <r>
      <t>１９</t>
    </r>
    <r>
      <rPr>
        <b/>
        <sz val="16"/>
        <color theme="1"/>
        <rFont val="ＭＳ Ｐゴシック"/>
        <family val="3"/>
        <charset val="128"/>
        <scheme val="minor"/>
      </rPr>
      <t>　第５５回後藤杯卓球選手権大会 愛知県予選会（カブ女子の部） 申込書</t>
    </r>
    <rPh sb="3" eb="4">
      <t>ダイ</t>
    </rPh>
    <rPh sb="6" eb="7">
      <t>カイ</t>
    </rPh>
    <rPh sb="7" eb="9">
      <t>ゴトウ</t>
    </rPh>
    <rPh sb="9" eb="10">
      <t>ハイ</t>
    </rPh>
    <rPh sb="10" eb="12">
      <t>タッキュウ</t>
    </rPh>
    <rPh sb="12" eb="15">
      <t>センシュケン</t>
    </rPh>
    <rPh sb="15" eb="17">
      <t>タイカイ</t>
    </rPh>
    <rPh sb="18" eb="21">
      <t>アイチケン</t>
    </rPh>
    <rPh sb="21" eb="24">
      <t>ヨセンカイ</t>
    </rPh>
    <rPh sb="27" eb="29">
      <t>ジョシ</t>
    </rPh>
    <rPh sb="30" eb="31">
      <t>ブ</t>
    </rPh>
    <phoneticPr fontId="2"/>
  </si>
  <si>
    <r>
      <t>１９</t>
    </r>
    <r>
      <rPr>
        <b/>
        <sz val="16"/>
        <color theme="1"/>
        <rFont val="ＭＳ Ｐゴシック"/>
        <family val="3"/>
        <charset val="128"/>
        <scheme val="minor"/>
      </rPr>
      <t>　第５５回後藤杯卓球選手権大会 愛知県予選会（カブ男子の部） 申込書</t>
    </r>
    <rPh sb="3" eb="4">
      <t>ダイ</t>
    </rPh>
    <rPh sb="6" eb="7">
      <t>カイ</t>
    </rPh>
    <rPh sb="7" eb="9">
      <t>ゴトウ</t>
    </rPh>
    <rPh sb="9" eb="10">
      <t>ハイ</t>
    </rPh>
    <rPh sb="10" eb="12">
      <t>タッキュウ</t>
    </rPh>
    <rPh sb="12" eb="15">
      <t>センシュケン</t>
    </rPh>
    <rPh sb="15" eb="17">
      <t>タイカイ</t>
    </rPh>
    <rPh sb="18" eb="21">
      <t>アイチケン</t>
    </rPh>
    <rPh sb="21" eb="24">
      <t>ヨセンカイ</t>
    </rPh>
    <rPh sb="27" eb="29">
      <t>ダンシ</t>
    </rPh>
    <rPh sb="30" eb="31">
      <t>ブ</t>
    </rPh>
    <phoneticPr fontId="2"/>
  </si>
  <si>
    <r>
      <t>１９</t>
    </r>
    <r>
      <rPr>
        <b/>
        <sz val="16"/>
        <color theme="1"/>
        <rFont val="ＭＳ Ｐゴシック"/>
        <family val="3"/>
        <charset val="128"/>
        <scheme val="minor"/>
      </rPr>
      <t>　第５５回後藤杯卓球選手権大会 愛知県予選会（ホープス男子の部） 申込書</t>
    </r>
    <rPh sb="3" eb="4">
      <t>ダイ</t>
    </rPh>
    <rPh sb="6" eb="7">
      <t>カイ</t>
    </rPh>
    <rPh sb="7" eb="9">
      <t>ゴトウ</t>
    </rPh>
    <rPh sb="9" eb="10">
      <t>ハイ</t>
    </rPh>
    <rPh sb="10" eb="12">
      <t>タッキュウ</t>
    </rPh>
    <rPh sb="12" eb="15">
      <t>センシュケン</t>
    </rPh>
    <rPh sb="15" eb="17">
      <t>タイカイ</t>
    </rPh>
    <rPh sb="18" eb="21">
      <t>アイチケン</t>
    </rPh>
    <rPh sb="21" eb="24">
      <t>ヨセンカイ</t>
    </rPh>
    <rPh sb="29" eb="31">
      <t>ダンシ</t>
    </rPh>
    <rPh sb="32" eb="33">
      <t>ブ</t>
    </rPh>
    <phoneticPr fontId="2"/>
  </si>
  <si>
    <r>
      <t>１９</t>
    </r>
    <r>
      <rPr>
        <b/>
        <sz val="16"/>
        <color theme="1"/>
        <rFont val="ＭＳ Ｐゴシック"/>
        <family val="3"/>
        <charset val="128"/>
        <scheme val="minor"/>
      </rPr>
      <t>　第５５回後藤杯卓球選手権大会 愛知県予選会（ホープス女子の部） 申込書</t>
    </r>
    <rPh sb="3" eb="4">
      <t>ダイ</t>
    </rPh>
    <rPh sb="6" eb="7">
      <t>カイ</t>
    </rPh>
    <rPh sb="7" eb="9">
      <t>ゴトウ</t>
    </rPh>
    <rPh sb="9" eb="10">
      <t>ハイ</t>
    </rPh>
    <rPh sb="10" eb="12">
      <t>タッキュウ</t>
    </rPh>
    <rPh sb="12" eb="15">
      <t>センシュケン</t>
    </rPh>
    <rPh sb="15" eb="17">
      <t>タイカイ</t>
    </rPh>
    <rPh sb="18" eb="21">
      <t>アイチケン</t>
    </rPh>
    <rPh sb="21" eb="24">
      <t>ヨセンカイ</t>
    </rPh>
    <rPh sb="29" eb="31">
      <t>ジョシ</t>
    </rPh>
    <rPh sb="32" eb="33">
      <t>ブ</t>
    </rPh>
    <phoneticPr fontId="2"/>
  </si>
  <si>
    <t>推薦理由</t>
    <rPh sb="0" eb="4">
      <t>スイセンリユウ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</si>
</sst>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0" fillId="0" borderId="0" xfId="0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1" fillId="0" borderId="16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1"/>
  <sheetViews>
    <sheetView tabSelected="1" view="pageBreakPreview" topLeftCell="A19" zoomScale="70" zoomScaleNormal="100" zoomScaleSheetLayoutView="70" workbookViewId="0">
      <selection activeCell="E24" sqref="E24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54" t="s">
        <v>40</v>
      </c>
      <c r="B1" s="55"/>
      <c r="C1" s="55"/>
      <c r="D1" s="55"/>
      <c r="E1" s="55"/>
      <c r="F1" s="55"/>
      <c r="G1" s="55"/>
      <c r="H1" s="55"/>
      <c r="I1" s="55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56"/>
      <c r="G3" s="56"/>
      <c r="H3" s="56"/>
      <c r="I3" s="56"/>
    </row>
    <row r="4" spans="1:9" ht="30" customHeight="1" x14ac:dyDescent="0.2">
      <c r="A4" s="12"/>
      <c r="B4" s="12"/>
      <c r="C4" s="12"/>
      <c r="D4" s="12"/>
      <c r="E4" s="1" t="s">
        <v>7</v>
      </c>
      <c r="F4" s="57"/>
      <c r="G4" s="57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26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1" t="s">
        <v>33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2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2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2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3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15</v>
      </c>
      <c r="E14" s="7"/>
      <c r="F14" s="13" t="s">
        <v>18</v>
      </c>
      <c r="G14" s="30" t="str">
        <f>IF(E14="","",E14*1000)</f>
        <v/>
      </c>
      <c r="H14" s="28" t="s">
        <v>17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8" t="s">
        <v>42</v>
      </c>
      <c r="G17" s="59"/>
      <c r="H17" s="59"/>
      <c r="I17" s="60"/>
    </row>
    <row r="18" spans="1:9" ht="45" customHeight="1" x14ac:dyDescent="0.2">
      <c r="A18" s="42" t="s">
        <v>29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16</v>
      </c>
      <c r="B23" s="12"/>
      <c r="C23" s="12"/>
      <c r="D23" s="13" t="s">
        <v>15</v>
      </c>
      <c r="E23" s="7"/>
      <c r="F23" s="13" t="s">
        <v>18</v>
      </c>
      <c r="G23" s="31" t="str">
        <f>IF(E23="","",E23*1000)</f>
        <v/>
      </c>
      <c r="H23" s="13" t="s">
        <v>17</v>
      </c>
      <c r="I23" s="12"/>
    </row>
    <row r="24" spans="1:9" ht="21" customHeight="1" x14ac:dyDescent="0.2">
      <c r="A24" s="12"/>
      <c r="B24" s="12"/>
      <c r="C24" s="12" t="s">
        <v>24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9" t="s">
        <v>23</v>
      </c>
      <c r="B31" s="39"/>
      <c r="C31" s="13" t="s">
        <v>24</v>
      </c>
      <c r="D31" s="13" t="s">
        <v>19</v>
      </c>
      <c r="E31" s="13" t="s">
        <v>20</v>
      </c>
      <c r="F31" s="13" t="s">
        <v>21</v>
      </c>
      <c r="G31" s="13" t="s">
        <v>22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19</v>
      </c>
      <c r="E32" s="31" t="str">
        <f>IF(G23="","",G23)</f>
        <v/>
      </c>
      <c r="F32" s="13" t="s">
        <v>21</v>
      </c>
      <c r="G32" s="31" t="str">
        <f>IF(AND(C32="",E32=""),"",IF(C32="",E32,IF(E32="",C32,C32+E32)))</f>
        <v/>
      </c>
      <c r="H32" s="12" t="s">
        <v>17</v>
      </c>
      <c r="I32" s="12"/>
    </row>
    <row r="33" spans="1:9" ht="13.95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41" t="s">
        <v>28</v>
      </c>
      <c r="G34" s="41"/>
      <c r="H34" s="41"/>
      <c r="I34" s="41"/>
    </row>
    <row r="35" spans="1:9" ht="18.75" customHeight="1" x14ac:dyDescent="0.2">
      <c r="A35" s="12"/>
      <c r="B35" s="12"/>
      <c r="C35" s="13"/>
      <c r="D35" s="13"/>
      <c r="E35" s="13"/>
      <c r="F35" s="41" t="s">
        <v>27</v>
      </c>
      <c r="G35" s="41"/>
      <c r="H35" s="41"/>
      <c r="I35" s="41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40" t="s">
        <v>10</v>
      </c>
      <c r="D37" s="40"/>
      <c r="E37" s="36"/>
      <c r="F37" s="37"/>
      <c r="G37" s="38"/>
      <c r="H37" s="12"/>
      <c r="I37" s="12"/>
    </row>
    <row r="38" spans="1:9" ht="45" customHeight="1" x14ac:dyDescent="0.2">
      <c r="A38" s="12"/>
      <c r="B38" s="12"/>
      <c r="C38" s="40" t="s">
        <v>11</v>
      </c>
      <c r="D38" s="40"/>
      <c r="E38" s="33" t="s">
        <v>37</v>
      </c>
      <c r="F38" s="34"/>
      <c r="G38" s="35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3.95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3.95" x14ac:dyDescent="0.2">
      <c r="A41" s="12"/>
    </row>
  </sheetData>
  <mergeCells count="17">
    <mergeCell ref="A1:I1"/>
    <mergeCell ref="F3:I3"/>
    <mergeCell ref="F4:G4"/>
    <mergeCell ref="F17:I17"/>
    <mergeCell ref="A8:A12"/>
    <mergeCell ref="A18:A21"/>
    <mergeCell ref="F18:I18"/>
    <mergeCell ref="F19:I19"/>
    <mergeCell ref="F20:I20"/>
    <mergeCell ref="F21:I21"/>
    <mergeCell ref="E38:G38"/>
    <mergeCell ref="E37:G37"/>
    <mergeCell ref="A31:B31"/>
    <mergeCell ref="C38:D38"/>
    <mergeCell ref="C37:D37"/>
    <mergeCell ref="F34:I34"/>
    <mergeCell ref="F35:I35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D681-0089-4F3D-99A1-2182548CF2B2}">
  <sheetPr>
    <tabColor rgb="FFFF0000"/>
  </sheetPr>
  <dimension ref="A1:I41"/>
  <sheetViews>
    <sheetView view="pageBreakPreview" topLeftCell="A13" zoomScale="70" zoomScaleNormal="100" zoomScaleSheetLayoutView="70" workbookViewId="0">
      <selection activeCell="G23" sqref="G23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54" t="s">
        <v>41</v>
      </c>
      <c r="B1" s="55"/>
      <c r="C1" s="55"/>
      <c r="D1" s="55"/>
      <c r="E1" s="55"/>
      <c r="F1" s="55"/>
      <c r="G1" s="55"/>
      <c r="H1" s="55"/>
      <c r="I1" s="55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56"/>
      <c r="G3" s="56"/>
      <c r="H3" s="56"/>
      <c r="I3" s="56"/>
    </row>
    <row r="4" spans="1:9" ht="30" customHeight="1" x14ac:dyDescent="0.2">
      <c r="A4" s="12"/>
      <c r="B4" s="12"/>
      <c r="C4" s="12"/>
      <c r="D4" s="12"/>
      <c r="E4" s="1" t="s">
        <v>7</v>
      </c>
      <c r="F4" s="57"/>
      <c r="G4" s="57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26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4" t="s">
        <v>34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5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5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5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6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32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15</v>
      </c>
      <c r="E14" s="7"/>
      <c r="F14" s="13" t="s">
        <v>18</v>
      </c>
      <c r="G14" s="30" t="str">
        <f>IF(E14="","",E14*1000)</f>
        <v/>
      </c>
      <c r="H14" s="28" t="s">
        <v>17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8" t="s">
        <v>42</v>
      </c>
      <c r="G17" s="59"/>
      <c r="H17" s="59"/>
      <c r="I17" s="60"/>
    </row>
    <row r="18" spans="1:9" ht="45" customHeight="1" x14ac:dyDescent="0.2">
      <c r="A18" s="42" t="s">
        <v>32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16</v>
      </c>
      <c r="B23" s="12"/>
      <c r="C23" s="12"/>
      <c r="D23" s="13" t="s">
        <v>15</v>
      </c>
      <c r="E23" s="7"/>
      <c r="F23" s="13" t="s">
        <v>18</v>
      </c>
      <c r="G23" s="31" t="str">
        <f>IF(E23="","",E23*1000)</f>
        <v/>
      </c>
      <c r="H23" s="13" t="s">
        <v>17</v>
      </c>
      <c r="I23" s="12"/>
    </row>
    <row r="24" spans="1:9" ht="21" customHeight="1" x14ac:dyDescent="0.2">
      <c r="A24" s="12"/>
      <c r="B24" s="12"/>
      <c r="C24" s="12" t="s">
        <v>24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9" t="s">
        <v>23</v>
      </c>
      <c r="B31" s="39"/>
      <c r="C31" s="13" t="s">
        <v>24</v>
      </c>
      <c r="D31" s="13" t="s">
        <v>19</v>
      </c>
      <c r="E31" s="13" t="s">
        <v>20</v>
      </c>
      <c r="F31" s="13" t="s">
        <v>21</v>
      </c>
      <c r="G31" s="13" t="s">
        <v>22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19</v>
      </c>
      <c r="E32" s="31" t="str">
        <f>IF(G23="","",G23)</f>
        <v/>
      </c>
      <c r="F32" s="13" t="s">
        <v>21</v>
      </c>
      <c r="G32" s="31" t="str">
        <f>IF(AND(C32="",E32=""),"",IF(C32="",E32,IF(E32="",C32,C32+E32)))</f>
        <v/>
      </c>
      <c r="H32" s="12" t="s">
        <v>17</v>
      </c>
      <c r="I32" s="12"/>
    </row>
    <row r="33" spans="1:9" ht="13.95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41" t="s">
        <v>28</v>
      </c>
      <c r="G34" s="41"/>
      <c r="H34" s="41"/>
      <c r="I34" s="41"/>
    </row>
    <row r="35" spans="1:9" ht="18.75" customHeight="1" x14ac:dyDescent="0.2">
      <c r="A35" s="12"/>
      <c r="B35" s="12"/>
      <c r="C35" s="13"/>
      <c r="D35" s="13"/>
      <c r="E35" s="13"/>
      <c r="F35" s="41" t="s">
        <v>27</v>
      </c>
      <c r="G35" s="41"/>
      <c r="H35" s="41"/>
      <c r="I35" s="41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40" t="s">
        <v>10</v>
      </c>
      <c r="D37" s="40"/>
      <c r="E37" s="36"/>
      <c r="F37" s="37"/>
      <c r="G37" s="38"/>
      <c r="H37" s="12"/>
      <c r="I37" s="12"/>
    </row>
    <row r="38" spans="1:9" ht="45" customHeight="1" x14ac:dyDescent="0.2">
      <c r="A38" s="12"/>
      <c r="B38" s="12"/>
      <c r="C38" s="40" t="s">
        <v>11</v>
      </c>
      <c r="D38" s="40"/>
      <c r="E38" s="33" t="s">
        <v>37</v>
      </c>
      <c r="F38" s="34"/>
      <c r="G38" s="35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F34:I34"/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F35:I35"/>
    <mergeCell ref="C37:D37"/>
    <mergeCell ref="E37:G37"/>
    <mergeCell ref="C38:D38"/>
    <mergeCell ref="E38:G3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F48B-FC81-4D2E-BB02-4FBA62E3514C}">
  <sheetPr>
    <tabColor rgb="FF0070C0"/>
  </sheetPr>
  <dimension ref="A1:I41"/>
  <sheetViews>
    <sheetView view="pageBreakPreview" topLeftCell="A13" zoomScale="70" zoomScaleNormal="100" zoomScaleSheetLayoutView="70" workbookViewId="0">
      <selection activeCell="G23" sqref="G23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54" t="s">
        <v>39</v>
      </c>
      <c r="B1" s="55"/>
      <c r="C1" s="55"/>
      <c r="D1" s="55"/>
      <c r="E1" s="55"/>
      <c r="F1" s="55"/>
      <c r="G1" s="55"/>
      <c r="H1" s="55"/>
      <c r="I1" s="55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56"/>
      <c r="G3" s="56"/>
      <c r="H3" s="56"/>
      <c r="I3" s="56"/>
    </row>
    <row r="4" spans="1:9" ht="30" customHeight="1" x14ac:dyDescent="0.2">
      <c r="A4" s="12"/>
      <c r="B4" s="12"/>
      <c r="C4" s="12"/>
      <c r="D4" s="12"/>
      <c r="E4" s="1" t="s">
        <v>7</v>
      </c>
      <c r="F4" s="57"/>
      <c r="G4" s="57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26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1" t="s">
        <v>35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2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2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2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3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15</v>
      </c>
      <c r="E14" s="7"/>
      <c r="F14" s="13" t="s">
        <v>18</v>
      </c>
      <c r="G14" s="30" t="str">
        <f>IF(E14="","",E14*1000)</f>
        <v/>
      </c>
      <c r="H14" s="28" t="s">
        <v>17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8" t="s">
        <v>42</v>
      </c>
      <c r="G17" s="59"/>
      <c r="H17" s="59"/>
      <c r="I17" s="60"/>
    </row>
    <row r="18" spans="1:9" ht="45" customHeight="1" x14ac:dyDescent="0.2">
      <c r="A18" s="42" t="s">
        <v>30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16</v>
      </c>
      <c r="B23" s="12"/>
      <c r="C23" s="12"/>
      <c r="D23" s="13" t="s">
        <v>15</v>
      </c>
      <c r="E23" s="7"/>
      <c r="F23" s="13" t="s">
        <v>18</v>
      </c>
      <c r="G23" s="31" t="str">
        <f>IF(E23="","",E23*1000)</f>
        <v/>
      </c>
      <c r="H23" s="13" t="s">
        <v>17</v>
      </c>
      <c r="I23" s="12"/>
    </row>
    <row r="24" spans="1:9" ht="21" customHeight="1" x14ac:dyDescent="0.2">
      <c r="A24" s="12"/>
      <c r="B24" s="12"/>
      <c r="C24" s="12" t="s">
        <v>24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9" t="s">
        <v>23</v>
      </c>
      <c r="B31" s="39"/>
      <c r="C31" s="13" t="s">
        <v>24</v>
      </c>
      <c r="D31" s="13" t="s">
        <v>19</v>
      </c>
      <c r="E31" s="13" t="s">
        <v>20</v>
      </c>
      <c r="F31" s="13" t="s">
        <v>21</v>
      </c>
      <c r="G31" s="13" t="s">
        <v>22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19</v>
      </c>
      <c r="E32" s="31" t="str">
        <f>IF(G23="","",G23)</f>
        <v/>
      </c>
      <c r="F32" s="13" t="s">
        <v>21</v>
      </c>
      <c r="G32" s="31" t="str">
        <f>IF(AND(C32="",E32=""),"",IF(C32="",E32,IF(E32="",C32,C32+E32)))</f>
        <v/>
      </c>
      <c r="H32" s="12" t="s">
        <v>17</v>
      </c>
      <c r="I32" s="12"/>
    </row>
    <row r="33" spans="1:9" ht="13.95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41" t="s">
        <v>28</v>
      </c>
      <c r="G34" s="41"/>
      <c r="H34" s="41"/>
      <c r="I34" s="41"/>
    </row>
    <row r="35" spans="1:9" ht="18.75" customHeight="1" x14ac:dyDescent="0.2">
      <c r="A35" s="12"/>
      <c r="B35" s="12"/>
      <c r="C35" s="13"/>
      <c r="D35" s="13"/>
      <c r="E35" s="13"/>
      <c r="F35" s="41" t="s">
        <v>27</v>
      </c>
      <c r="G35" s="41"/>
      <c r="H35" s="41"/>
      <c r="I35" s="41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40" t="s">
        <v>10</v>
      </c>
      <c r="D37" s="40"/>
      <c r="E37" s="36"/>
      <c r="F37" s="37"/>
      <c r="G37" s="38"/>
      <c r="H37" s="12"/>
      <c r="I37" s="12"/>
    </row>
    <row r="38" spans="1:9" ht="45" customHeight="1" x14ac:dyDescent="0.2">
      <c r="A38" s="12"/>
      <c r="B38" s="12"/>
      <c r="C38" s="40" t="s">
        <v>11</v>
      </c>
      <c r="D38" s="40"/>
      <c r="E38" s="33" t="s">
        <v>37</v>
      </c>
      <c r="F38" s="34"/>
      <c r="G38" s="35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4.4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4.4" x14ac:dyDescent="0.2">
      <c r="A41" s="12"/>
    </row>
  </sheetData>
  <mergeCells count="17">
    <mergeCell ref="A31:B31"/>
    <mergeCell ref="F34:I34"/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F35:I35"/>
    <mergeCell ref="C37:D37"/>
    <mergeCell ref="E37:G37"/>
    <mergeCell ref="C38:D38"/>
    <mergeCell ref="E38:G3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22F5-4171-4F31-963E-060C5247A214}">
  <sheetPr>
    <tabColor rgb="FFFF0000"/>
  </sheetPr>
  <dimension ref="A1:I41"/>
  <sheetViews>
    <sheetView view="pageBreakPreview" topLeftCell="A19" zoomScale="70" zoomScaleNormal="100" zoomScaleSheetLayoutView="70" workbookViewId="0">
      <selection activeCell="G23" sqref="G23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45" customHeight="1" x14ac:dyDescent="0.2">
      <c r="A1" s="54" t="s">
        <v>38</v>
      </c>
      <c r="B1" s="55"/>
      <c r="C1" s="55"/>
      <c r="D1" s="55"/>
      <c r="E1" s="55"/>
      <c r="F1" s="55"/>
      <c r="G1" s="55"/>
      <c r="H1" s="55"/>
      <c r="I1" s="55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56"/>
      <c r="G3" s="56"/>
      <c r="H3" s="56"/>
      <c r="I3" s="56"/>
    </row>
    <row r="4" spans="1:9" ht="30" customHeight="1" x14ac:dyDescent="0.2">
      <c r="A4" s="12"/>
      <c r="B4" s="12"/>
      <c r="C4" s="12"/>
      <c r="D4" s="12"/>
      <c r="E4" s="1" t="s">
        <v>7</v>
      </c>
      <c r="F4" s="57"/>
      <c r="G4" s="57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26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4" t="s">
        <v>36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5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5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5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6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15</v>
      </c>
      <c r="E14" s="7"/>
      <c r="F14" s="13" t="s">
        <v>18</v>
      </c>
      <c r="G14" s="30" t="str">
        <f>IF(E14="","",E14*1000)</f>
        <v/>
      </c>
      <c r="H14" s="28" t="s">
        <v>17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8" t="s">
        <v>42</v>
      </c>
      <c r="G17" s="59"/>
      <c r="H17" s="59"/>
      <c r="I17" s="60"/>
    </row>
    <row r="18" spans="1:9" ht="45" customHeight="1" x14ac:dyDescent="0.2">
      <c r="A18" s="42" t="s">
        <v>31</v>
      </c>
      <c r="B18" s="7">
        <v>1</v>
      </c>
      <c r="C18" s="18"/>
      <c r="D18" s="8"/>
      <c r="E18" s="14" t="s">
        <v>9</v>
      </c>
      <c r="F18" s="45"/>
      <c r="G18" s="46"/>
      <c r="H18" s="46"/>
      <c r="I18" s="47"/>
    </row>
    <row r="19" spans="1:9" ht="45" customHeight="1" x14ac:dyDescent="0.2">
      <c r="A19" s="43"/>
      <c r="B19" s="22">
        <v>2</v>
      </c>
      <c r="C19" s="18"/>
      <c r="D19" s="8"/>
      <c r="E19" s="14" t="s">
        <v>9</v>
      </c>
      <c r="F19" s="48"/>
      <c r="G19" s="49"/>
      <c r="H19" s="49"/>
      <c r="I19" s="50"/>
    </row>
    <row r="20" spans="1:9" ht="45" customHeight="1" x14ac:dyDescent="0.2">
      <c r="A20" s="43"/>
      <c r="B20" s="7">
        <v>3</v>
      </c>
      <c r="C20" s="18"/>
      <c r="D20" s="8"/>
      <c r="E20" s="14" t="s">
        <v>9</v>
      </c>
      <c r="F20" s="48"/>
      <c r="G20" s="49"/>
      <c r="H20" s="49"/>
      <c r="I20" s="50"/>
    </row>
    <row r="21" spans="1:9" ht="45" customHeight="1" thickBot="1" x14ac:dyDescent="0.25">
      <c r="A21" s="44"/>
      <c r="B21" s="25">
        <v>4</v>
      </c>
      <c r="C21" s="19"/>
      <c r="D21" s="9"/>
      <c r="E21" s="15" t="s">
        <v>9</v>
      </c>
      <c r="F21" s="51"/>
      <c r="G21" s="52"/>
      <c r="H21" s="52"/>
      <c r="I21" s="53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16</v>
      </c>
      <c r="B23" s="12"/>
      <c r="C23" s="12"/>
      <c r="D23" s="13" t="s">
        <v>15</v>
      </c>
      <c r="E23" s="7"/>
      <c r="F23" s="13" t="s">
        <v>18</v>
      </c>
      <c r="G23" s="31" t="str">
        <f>IF(E23="","",E23*1000)</f>
        <v/>
      </c>
      <c r="H23" s="13" t="s">
        <v>17</v>
      </c>
      <c r="I23" s="12"/>
    </row>
    <row r="24" spans="1:9" ht="21" customHeight="1" x14ac:dyDescent="0.2">
      <c r="A24" s="12"/>
      <c r="B24" s="12"/>
      <c r="C24" s="12" t="s">
        <v>24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6"/>
      <c r="B29" s="27"/>
      <c r="C29" s="27"/>
      <c r="D29" s="27"/>
      <c r="E29" s="27"/>
      <c r="F29" s="26"/>
      <c r="G29" s="26"/>
      <c r="H29" s="26"/>
      <c r="I29" s="26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9" t="s">
        <v>23</v>
      </c>
      <c r="B31" s="39"/>
      <c r="C31" s="13" t="s">
        <v>24</v>
      </c>
      <c r="D31" s="13" t="s">
        <v>19</v>
      </c>
      <c r="E31" s="13" t="s">
        <v>20</v>
      </c>
      <c r="F31" s="13" t="s">
        <v>21</v>
      </c>
      <c r="G31" s="13" t="s">
        <v>22</v>
      </c>
      <c r="H31" s="12"/>
      <c r="I31" s="12"/>
    </row>
    <row r="32" spans="1:9" ht="18.75" customHeight="1" x14ac:dyDescent="0.2">
      <c r="A32" s="12"/>
      <c r="B32" s="12"/>
      <c r="C32" s="31" t="str">
        <f>IF(G14="","",G14)</f>
        <v/>
      </c>
      <c r="D32" s="13" t="s">
        <v>19</v>
      </c>
      <c r="E32" s="31" t="str">
        <f>IF(G23="","",G23)</f>
        <v/>
      </c>
      <c r="F32" s="13" t="s">
        <v>21</v>
      </c>
      <c r="G32" s="31" t="str">
        <f>IF(C32&amp;E32="","",C32+E32)</f>
        <v/>
      </c>
      <c r="H32" s="12" t="s">
        <v>17</v>
      </c>
      <c r="I32" s="12"/>
    </row>
    <row r="33" spans="1:9" ht="13.95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13"/>
      <c r="F34" s="41" t="s">
        <v>28</v>
      </c>
      <c r="G34" s="41"/>
      <c r="H34" s="41"/>
      <c r="I34" s="41"/>
    </row>
    <row r="35" spans="1:9" ht="18.75" customHeight="1" x14ac:dyDescent="0.2">
      <c r="A35" s="12"/>
      <c r="B35" s="12"/>
      <c r="C35" s="13"/>
      <c r="D35" s="13"/>
      <c r="E35" s="13"/>
      <c r="F35" s="41" t="s">
        <v>27</v>
      </c>
      <c r="G35" s="41"/>
      <c r="H35" s="41"/>
      <c r="I35" s="41"/>
    </row>
    <row r="36" spans="1:9" ht="18.75" customHeight="1" x14ac:dyDescent="0.2">
      <c r="A36" s="12"/>
      <c r="B36" s="12"/>
      <c r="C36" s="12"/>
      <c r="D36" s="12"/>
      <c r="E36" s="12"/>
      <c r="F36" s="12"/>
      <c r="G36" s="12" t="s">
        <v>13</v>
      </c>
      <c r="H36" s="12"/>
      <c r="I36" s="12"/>
    </row>
    <row r="37" spans="1:9" ht="45" customHeight="1" x14ac:dyDescent="0.2">
      <c r="A37" s="12"/>
      <c r="B37" s="12"/>
      <c r="C37" s="40" t="s">
        <v>10</v>
      </c>
      <c r="D37" s="40"/>
      <c r="E37" s="36"/>
      <c r="F37" s="37"/>
      <c r="G37" s="38"/>
      <c r="H37" s="12"/>
      <c r="I37" s="12"/>
    </row>
    <row r="38" spans="1:9" ht="45" customHeight="1" x14ac:dyDescent="0.2">
      <c r="A38" s="12"/>
      <c r="B38" s="12"/>
      <c r="C38" s="40" t="s">
        <v>11</v>
      </c>
      <c r="D38" s="40"/>
      <c r="E38" s="33" t="s">
        <v>37</v>
      </c>
      <c r="F38" s="34"/>
      <c r="G38" s="35"/>
      <c r="H38" s="12"/>
      <c r="I38" s="12"/>
    </row>
    <row r="39" spans="1:9" ht="18.75" customHeight="1" x14ac:dyDescent="0.2">
      <c r="A39" s="12"/>
      <c r="B39" s="12"/>
      <c r="C39" s="13"/>
      <c r="D39" s="12"/>
      <c r="E39" s="29"/>
      <c r="F39" s="29"/>
      <c r="G39" s="29"/>
      <c r="H39" s="29"/>
      <c r="I39" s="29"/>
    </row>
    <row r="40" spans="1:9" ht="13.95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3.95" x14ac:dyDescent="0.2">
      <c r="A41" s="12"/>
    </row>
  </sheetData>
  <mergeCells count="17">
    <mergeCell ref="A31:B31"/>
    <mergeCell ref="F34:I34"/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F35:I35"/>
    <mergeCell ref="C37:D37"/>
    <mergeCell ref="E37:G37"/>
    <mergeCell ref="C38:D38"/>
    <mergeCell ref="E38:G3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①ホープス男子</vt:lpstr>
      <vt:lpstr>②ホープス女子</vt:lpstr>
      <vt:lpstr>③カブ男子</vt:lpstr>
      <vt:lpstr>④カブ女子</vt:lpstr>
      <vt:lpstr>①ホープス男子!Print_Area</vt:lpstr>
      <vt:lpstr>②ホープス女子!Print_Area</vt:lpstr>
      <vt:lpstr>③カブ男子!Print_Area</vt:lpstr>
      <vt:lpstr>④カブ女子!Print_Area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2025-07-19T12:18:48Z</cp:lastPrinted>
  <dcterms:created xsi:type="dcterms:W3CDTF">2021-07-13T23:26:20Z</dcterms:created>
  <dcterms:modified xsi:type="dcterms:W3CDTF">2025-07-19T12:19:04Z</dcterms:modified>
</cp:coreProperties>
</file>